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72" i="3"/>
  <c r="E41"/>
  <c r="E40"/>
  <c r="E30"/>
  <c r="E31"/>
  <c r="E32"/>
  <c r="E33"/>
  <c r="E34"/>
  <c r="E36" l="1"/>
  <c r="E12"/>
  <c r="E8" s="1"/>
  <c r="E29"/>
  <c r="E6" l="1"/>
  <c r="E51" l="1"/>
  <c r="E50"/>
  <c r="E49"/>
  <c r="E22" l="1"/>
  <c r="E64"/>
  <c r="E61"/>
  <c r="E60" l="1"/>
  <c r="E43"/>
  <c r="E16"/>
  <c r="E45" l="1"/>
  <c r="E55"/>
  <c r="E18"/>
  <c r="E73"/>
  <c r="E10"/>
  <c r="E9" s="1"/>
  <c r="E68"/>
  <c r="E66" s="1"/>
  <c r="E26"/>
  <c r="E24"/>
  <c r="E25" s="1"/>
  <c r="E63"/>
  <c r="E54" s="1"/>
  <c r="E71" l="1"/>
  <c r="E5" s="1"/>
  <c r="E74"/>
  <c r="E19"/>
  <c r="E20"/>
  <c r="E39"/>
  <c r="E37" s="1"/>
  <c r="E53"/>
</calcChain>
</file>

<file path=xl/sharedStrings.xml><?xml version="1.0" encoding="utf-8"?>
<sst xmlns="http://schemas.openxmlformats.org/spreadsheetml/2006/main" count="194" uniqueCount="92">
  <si>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</si>
  <si>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</si>
  <si>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</si>
  <si>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</si>
  <si>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</si>
  <si>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</si>
  <si>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</si>
  <si>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</si>
  <si>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</si>
  <si>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</si>
  <si>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</si>
  <si>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</si>
  <si>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</si>
  <si>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</si>
  <si>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</si>
  <si>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</si>
  <si>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</si>
  <si>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</si>
  <si>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</si>
  <si>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</si>
  <si>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</si>
  <si>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</si>
  <si>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</si>
  <si>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</si>
  <si>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</si>
  <si>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</si>
  <si>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</si>
  <si>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</si>
  <si>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</si>
  <si>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</si>
  <si>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</si>
  <si>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</si>
  <si>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</si>
  <si>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</si>
  <si>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</si>
  <si>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</si>
  <si>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</si>
  <si>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</si>
  <si>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</si>
  <si>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</si>
  <si>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</si>
  <si>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</si>
  <si>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</si>
  <si>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</si>
  <si>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</si>
  <si>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</si>
  <si>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</si>
  <si>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</si>
  <si>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</si>
  <si>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</si>
  <si>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</si>
  <si>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</si>
  <si>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</si>
  <si>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</si>
  <si>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</si>
  <si>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</si>
  <si>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</si>
  <si>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</si>
  <si>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</si>
  <si>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</si>
  <si>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</si>
  <si>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</si>
  <si>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</si>
  <si>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</si>
  <si>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</si>
  <si>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</si>
  <si>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</si>
  <si>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</si>
  <si>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</si>
  <si>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</si>
  <si>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</si>
  <si>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</si>
  <si>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</si>
  <si>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</si>
  <si>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</si>
  <si>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</si>
  <si>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</si>
  <si>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</si>
  <si>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</si>
  <si>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</si>
  <si>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</si>
  <si>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</si>
  <si>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</si>
  <si>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</si>
  <si>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</si>
  <si>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</si>
  <si>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</si>
  <si>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</si>
  <si>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Муниципальная программа «Модернизация и реформирование жилищно-коммунального хозяйства сельского поселения Нигматуллинский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</si>
  <si>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Нигматуллинский 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</si>
  <si>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Нигматуллинский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</si>
  <si>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6 
к решению  Совета сельского поселения  
Нигматуллинский сельсовет муниципального района
 Альшеевский район Республики Башкортостан 
от 24 декабря 2019 года № 31 
"О бюджете сельского поселения Нигматуллинский 
сельсовет  муниципального района 
Альшеевский район Республики Башкортостан
 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</si>
</sst>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topLeftCell="A35" zoomScale="85" zoomScaleNormal="100" zoomScaleSheetLayoutView="85" workbookViewId="0">
      <selection activeCell="A48" sqref="A48"/>
    </sheetView>
  </sheetViews>
  <sheetFormatPr defaultRowHeight="15"/>
  <cols>
    <col min="1" max="1" width="56.7109375" style="11" customWidth="1"/>
    <col min="2" max="2" width="9.7109375" style="3" customWidth="1"/>
    <col min="3" max="3" width="19.5703125" customWidth="1"/>
    <col min="4" max="4" width="8.5703125" customWidth="1"/>
    <col min="5" max="5" width="16.5703125" style="16" customWidth="1"/>
    <col min="6" max="6" width="11.42578125" bestFit="1" customWidth="1"/>
  </cols>
  <sheetData>
    <row r="1" spans="1:6" ht="179.25" customHeight="1">
      <c r="A1" s="38" t="s">
        <v>91</v>
      </c>
      <c r="B1" s="38"/>
      <c r="C1" s="38"/>
      <c r="D1" s="38"/>
      <c r="E1" s="38"/>
    </row>
    <row r="2" spans="1:6" ht="108.75" customHeight="1">
      <c r="A2" s="39" t="s">
        <v>90</v>
      </c>
      <c r="B2" s="39"/>
      <c r="C2" s="39"/>
      <c r="D2" s="39"/>
      <c r="E2" s="3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45</v>
      </c>
    </row>
    <row r="5" spans="1:6" ht="19.5" thickBot="1">
      <c r="A5" s="34" t="s">
        <v>0</v>
      </c>
      <c r="B5" s="13"/>
      <c r="C5" s="2"/>
      <c r="D5" s="2"/>
      <c r="E5" s="18">
        <f>E6+E22+E29+E36+E45+E66+E71</f>
        <v>3130647.8499999992</v>
      </c>
      <c r="F5" s="15"/>
    </row>
    <row r="6" spans="1:6">
      <c r="A6" s="40" t="s">
        <v>5</v>
      </c>
      <c r="B6" s="42" t="s">
        <v>46</v>
      </c>
      <c r="C6" s="50"/>
      <c r="D6" s="46"/>
      <c r="E6" s="48">
        <f>E9+E12+E18</f>
        <v>1973388.5599999998</v>
      </c>
    </row>
    <row r="7" spans="1:6" ht="7.5" customHeight="1" thickBot="1">
      <c r="A7" s="41"/>
      <c r="B7" s="43"/>
      <c r="C7" s="45"/>
      <c r="D7" s="47"/>
      <c r="E7" s="49"/>
    </row>
    <row r="8" spans="1:6" ht="19.5" thickBot="1">
      <c r="A8" s="7" t="s">
        <v>6</v>
      </c>
      <c r="B8" s="13" t="s">
        <v>46</v>
      </c>
      <c r="C8" s="2" t="s">
        <v>30</v>
      </c>
      <c r="D8" s="2"/>
      <c r="E8" s="19">
        <f>E9+E12+E18</f>
        <v>1973388.5599999998</v>
      </c>
    </row>
    <row r="9" spans="1:6" ht="38.25" thickBot="1">
      <c r="A9" s="7" t="s">
        <v>7</v>
      </c>
      <c r="B9" s="13" t="s">
        <v>47</v>
      </c>
      <c r="C9" s="5"/>
      <c r="D9" s="2"/>
      <c r="E9" s="19">
        <f>E10</f>
        <v>654000</v>
      </c>
    </row>
    <row r="10" spans="1:6" ht="19.5" thickBot="1">
      <c r="A10" s="7" t="s">
        <v>8</v>
      </c>
      <c r="B10" s="13" t="s">
        <v>47</v>
      </c>
      <c r="C10" s="2" t="s">
        <v>31</v>
      </c>
      <c r="D10" s="2"/>
      <c r="E10" s="19">
        <f>E11</f>
        <v>654000</v>
      </c>
    </row>
    <row r="11" spans="1:6" ht="60" customHeight="1" thickBot="1">
      <c r="A11" s="7" t="s">
        <v>9</v>
      </c>
      <c r="B11" s="13" t="s">
        <v>47</v>
      </c>
      <c r="C11" s="2" t="s">
        <v>31</v>
      </c>
      <c r="D11" s="2">
        <v>100</v>
      </c>
      <c r="E11" s="19">
        <v>654000</v>
      </c>
    </row>
    <row r="12" spans="1:6" ht="19.5" thickBot="1">
      <c r="A12" s="7" t="s">
        <v>10</v>
      </c>
      <c r="B12" s="13" t="s">
        <v>48</v>
      </c>
      <c r="C12" s="5"/>
      <c r="D12" s="2"/>
      <c r="E12" s="19">
        <f>E13+E14+E15+E17</f>
        <v>1309388.5599999998</v>
      </c>
    </row>
    <row r="13" spans="1:6" ht="62.25" customHeight="1" thickBot="1">
      <c r="A13" s="7" t="s">
        <v>9</v>
      </c>
      <c r="B13" s="13" t="s">
        <v>48</v>
      </c>
      <c r="C13" s="2" t="s">
        <v>32</v>
      </c>
      <c r="D13" s="2">
        <v>100</v>
      </c>
      <c r="E13" s="19">
        <v>726250</v>
      </c>
    </row>
    <row r="14" spans="1:6" ht="38.25" thickBot="1">
      <c r="A14" s="7" t="s">
        <v>11</v>
      </c>
      <c r="B14" s="13" t="s">
        <v>48</v>
      </c>
      <c r="C14" s="2" t="s">
        <v>32</v>
      </c>
      <c r="D14" s="2">
        <v>200</v>
      </c>
      <c r="E14" s="26">
        <v>534565.17000000004</v>
      </c>
    </row>
    <row r="15" spans="1:6" ht="19.5" thickBot="1">
      <c r="A15" s="7" t="s">
        <v>12</v>
      </c>
      <c r="B15" s="13" t="s">
        <v>48</v>
      </c>
      <c r="C15" s="2" t="s">
        <v>32</v>
      </c>
      <c r="D15" s="2">
        <v>800</v>
      </c>
      <c r="E15" s="19">
        <v>31323.39</v>
      </c>
    </row>
    <row r="16" spans="1:6" ht="65.25" customHeight="1" thickBot="1">
      <c r="A16" s="7" t="s">
        <v>62</v>
      </c>
      <c r="B16" s="13" t="s">
        <v>48</v>
      </c>
      <c r="C16" s="2" t="s">
        <v>33</v>
      </c>
      <c r="D16" s="2"/>
      <c r="E16" s="19">
        <f>E17</f>
        <v>17250</v>
      </c>
    </row>
    <row r="17" spans="1:5" ht="38.25" thickBot="1">
      <c r="A17" s="7" t="s">
        <v>11</v>
      </c>
      <c r="B17" s="13" t="s">
        <v>48</v>
      </c>
      <c r="C17" s="2" t="s">
        <v>33</v>
      </c>
      <c r="D17" s="2">
        <v>200</v>
      </c>
      <c r="E17" s="19">
        <v>17250</v>
      </c>
    </row>
    <row r="18" spans="1:5" ht="19.5" thickBot="1">
      <c r="A18" s="8" t="s">
        <v>13</v>
      </c>
      <c r="B18" s="13" t="s">
        <v>49</v>
      </c>
      <c r="C18" s="2"/>
      <c r="D18" s="9"/>
      <c r="E18" s="19">
        <f>E21</f>
        <v>10000</v>
      </c>
    </row>
    <row r="19" spans="1:5" ht="19.5" thickBot="1">
      <c r="A19" s="7" t="s">
        <v>6</v>
      </c>
      <c r="B19" s="13" t="s">
        <v>49</v>
      </c>
      <c r="C19" s="2" t="s">
        <v>30</v>
      </c>
      <c r="D19" s="9"/>
      <c r="E19" s="19">
        <f>E18</f>
        <v>10000</v>
      </c>
    </row>
    <row r="20" spans="1:5" ht="19.5" thickBot="1">
      <c r="A20" s="8" t="s">
        <v>14</v>
      </c>
      <c r="B20" s="13" t="s">
        <v>49</v>
      </c>
      <c r="C20" s="2" t="s">
        <v>34</v>
      </c>
      <c r="D20" s="9"/>
      <c r="E20" s="19">
        <f>E18</f>
        <v>10000</v>
      </c>
    </row>
    <row r="21" spans="1:5" ht="19.5" thickBot="1">
      <c r="A21" s="8" t="s">
        <v>12</v>
      </c>
      <c r="B21" s="13" t="s">
        <v>49</v>
      </c>
      <c r="C21" s="2" t="s">
        <v>34</v>
      </c>
      <c r="D21" s="2">
        <v>800</v>
      </c>
      <c r="E21" s="19">
        <v>10000</v>
      </c>
    </row>
    <row r="22" spans="1:5" ht="19.5" thickBot="1">
      <c r="A22" s="1" t="s">
        <v>15</v>
      </c>
      <c r="B22" s="14" t="s">
        <v>50</v>
      </c>
      <c r="C22" s="5"/>
      <c r="D22" s="5"/>
      <c r="E22" s="18">
        <f>E27+E28</f>
        <v>80500</v>
      </c>
    </row>
    <row r="23" spans="1:5" ht="19.5" thickBot="1">
      <c r="A23" s="7" t="s">
        <v>6</v>
      </c>
      <c r="B23" s="14"/>
      <c r="C23" s="2" t="s">
        <v>30</v>
      </c>
      <c r="D23" s="5"/>
      <c r="E23" s="18"/>
    </row>
    <row r="24" spans="1:5" ht="19.5" thickBot="1">
      <c r="A24" s="8" t="s">
        <v>16</v>
      </c>
      <c r="B24" s="13" t="s">
        <v>51</v>
      </c>
      <c r="C24" s="2"/>
      <c r="D24" s="2"/>
      <c r="E24" s="19">
        <f>E22</f>
        <v>80500</v>
      </c>
    </row>
    <row r="25" spans="1:5" ht="19.5" thickBot="1">
      <c r="A25" s="8" t="s">
        <v>6</v>
      </c>
      <c r="B25" s="13" t="s">
        <v>51</v>
      </c>
      <c r="C25" s="2" t="s">
        <v>30</v>
      </c>
      <c r="D25" s="2"/>
      <c r="E25" s="19">
        <f>E24</f>
        <v>80500</v>
      </c>
    </row>
    <row r="26" spans="1:5" ht="57" thickBot="1">
      <c r="A26" s="8" t="s">
        <v>17</v>
      </c>
      <c r="B26" s="13" t="s">
        <v>51</v>
      </c>
      <c r="C26" s="2" t="s">
        <v>35</v>
      </c>
      <c r="D26" s="2"/>
      <c r="E26" s="19">
        <f>E27+E28</f>
        <v>80500</v>
      </c>
    </row>
    <row r="27" spans="1:5" ht="52.5" customHeight="1" thickBot="1">
      <c r="A27" s="8" t="s">
        <v>9</v>
      </c>
      <c r="B27" s="13" t="s">
        <v>51</v>
      </c>
      <c r="C27" s="2" t="s">
        <v>35</v>
      </c>
      <c r="D27" s="2">
        <v>100</v>
      </c>
      <c r="E27" s="19">
        <v>75500</v>
      </c>
    </row>
    <row r="28" spans="1:5" ht="38.25" thickBot="1">
      <c r="A28" s="7" t="s">
        <v>11</v>
      </c>
      <c r="B28" s="13" t="s">
        <v>51</v>
      </c>
      <c r="C28" s="2" t="s">
        <v>35</v>
      </c>
      <c r="D28" s="2">
        <v>200</v>
      </c>
      <c r="E28" s="19">
        <v>5000</v>
      </c>
    </row>
    <row r="29" spans="1:5" ht="38.25" thickBot="1">
      <c r="A29" s="28" t="s">
        <v>79</v>
      </c>
      <c r="B29" s="31" t="s">
        <v>81</v>
      </c>
      <c r="C29" s="32"/>
      <c r="D29" s="32"/>
      <c r="E29" s="33">
        <f>E35</f>
        <v>10000</v>
      </c>
    </row>
    <row r="30" spans="1:5" ht="94.5" customHeight="1" thickBot="1">
      <c r="A30" s="7" t="s">
        <v>88</v>
      </c>
      <c r="B30" s="20" t="s">
        <v>81</v>
      </c>
      <c r="C30" s="4" t="s">
        <v>85</v>
      </c>
      <c r="D30" s="4"/>
      <c r="E30" s="21">
        <f>E31</f>
        <v>10000</v>
      </c>
    </row>
    <row r="31" spans="1:5" ht="57" thickBot="1">
      <c r="A31" s="7" t="s">
        <v>87</v>
      </c>
      <c r="B31" s="20" t="s">
        <v>81</v>
      </c>
      <c r="C31" s="4" t="s">
        <v>39</v>
      </c>
      <c r="D31" s="4"/>
      <c r="E31" s="21">
        <f>E32</f>
        <v>10000</v>
      </c>
    </row>
    <row r="32" spans="1:5" ht="37.5" customHeight="1" thickBot="1">
      <c r="A32" s="7" t="s">
        <v>83</v>
      </c>
      <c r="B32" s="20" t="s">
        <v>81</v>
      </c>
      <c r="C32" s="4" t="s">
        <v>86</v>
      </c>
      <c r="D32" s="4"/>
      <c r="E32" s="21">
        <f>E33</f>
        <v>10000</v>
      </c>
    </row>
    <row r="33" spans="1:5" ht="19.5" thickBot="1">
      <c r="A33" s="29" t="s">
        <v>80</v>
      </c>
      <c r="B33" s="20" t="s">
        <v>78</v>
      </c>
      <c r="C33" s="4" t="s">
        <v>86</v>
      </c>
      <c r="D33" s="4"/>
      <c r="E33" s="21">
        <f>E34</f>
        <v>10000</v>
      </c>
    </row>
    <row r="34" spans="1:5" ht="112.5" customHeight="1" thickBot="1">
      <c r="A34" s="29" t="s">
        <v>65</v>
      </c>
      <c r="B34" s="20" t="s">
        <v>78</v>
      </c>
      <c r="C34" s="4" t="s">
        <v>82</v>
      </c>
      <c r="D34" s="4"/>
      <c r="E34" s="21">
        <f>E35</f>
        <v>10000</v>
      </c>
    </row>
    <row r="35" spans="1:5" ht="38.25" thickBot="1">
      <c r="A35" s="30" t="s">
        <v>11</v>
      </c>
      <c r="B35" s="20" t="s">
        <v>78</v>
      </c>
      <c r="C35" s="4" t="s">
        <v>82</v>
      </c>
      <c r="D35" s="4">
        <v>200</v>
      </c>
      <c r="E35" s="36">
        <v>10000</v>
      </c>
    </row>
    <row r="36" spans="1:5" ht="19.5" thickBot="1">
      <c r="A36" s="34" t="s">
        <v>18</v>
      </c>
      <c r="B36" s="14" t="s">
        <v>52</v>
      </c>
      <c r="C36" s="5"/>
      <c r="D36" s="2"/>
      <c r="E36" s="18">
        <f>E42+E44</f>
        <v>510000</v>
      </c>
    </row>
    <row r="37" spans="1:5" ht="18.75">
      <c r="A37" s="10" t="s">
        <v>19</v>
      </c>
      <c r="B37" s="51" t="s">
        <v>53</v>
      </c>
      <c r="C37" s="46"/>
      <c r="D37" s="46"/>
      <c r="E37" s="53">
        <f>E39</f>
        <v>200000</v>
      </c>
    </row>
    <row r="38" spans="1:5" ht="19.5" thickBot="1">
      <c r="A38" s="7" t="s">
        <v>20</v>
      </c>
      <c r="B38" s="52"/>
      <c r="C38" s="47"/>
      <c r="D38" s="47"/>
      <c r="E38" s="54"/>
    </row>
    <row r="39" spans="1:5" ht="94.5" customHeight="1" thickBot="1">
      <c r="A39" s="7" t="s">
        <v>89</v>
      </c>
      <c r="B39" s="13" t="s">
        <v>53</v>
      </c>
      <c r="C39" s="2" t="s">
        <v>36</v>
      </c>
      <c r="D39" s="2"/>
      <c r="E39" s="19">
        <f>E40</f>
        <v>200000</v>
      </c>
    </row>
    <row r="40" spans="1:5" ht="75.75" thickBot="1">
      <c r="A40" s="7" t="s">
        <v>21</v>
      </c>
      <c r="B40" s="13" t="s">
        <v>53</v>
      </c>
      <c r="C40" s="2" t="s">
        <v>37</v>
      </c>
      <c r="D40" s="2"/>
      <c r="E40" s="19">
        <f>E41</f>
        <v>200000</v>
      </c>
    </row>
    <row r="41" spans="1:5" ht="75.75" thickBot="1">
      <c r="A41" s="7" t="s">
        <v>22</v>
      </c>
      <c r="B41" s="13" t="s">
        <v>53</v>
      </c>
      <c r="C41" s="2" t="s">
        <v>38</v>
      </c>
      <c r="D41" s="2"/>
      <c r="E41" s="19">
        <f>E42</f>
        <v>200000</v>
      </c>
    </row>
    <row r="42" spans="1:5" ht="38.25" thickBot="1">
      <c r="A42" s="7" t="s">
        <v>11</v>
      </c>
      <c r="B42" s="13" t="s">
        <v>53</v>
      </c>
      <c r="C42" s="2" t="s">
        <v>38</v>
      </c>
      <c r="D42" s="2">
        <v>200</v>
      </c>
      <c r="E42" s="19">
        <v>200000</v>
      </c>
    </row>
    <row r="43" spans="1:5" ht="75.75" thickBot="1">
      <c r="A43" s="7" t="s">
        <v>22</v>
      </c>
      <c r="B43" s="13" t="s">
        <v>53</v>
      </c>
      <c r="C43" s="2" t="s">
        <v>57</v>
      </c>
      <c r="D43" s="2"/>
      <c r="E43" s="19">
        <f>E44</f>
        <v>310000</v>
      </c>
    </row>
    <row r="44" spans="1:5" ht="38.25" thickBot="1">
      <c r="A44" s="22" t="s">
        <v>11</v>
      </c>
      <c r="B44" s="13" t="s">
        <v>53</v>
      </c>
      <c r="C44" s="2" t="s">
        <v>57</v>
      </c>
      <c r="D44" s="2">
        <v>200</v>
      </c>
      <c r="E44" s="19">
        <v>310000</v>
      </c>
    </row>
    <row r="45" spans="1:5">
      <c r="A45" s="40" t="s">
        <v>23</v>
      </c>
      <c r="B45" s="42" t="s">
        <v>54</v>
      </c>
      <c r="C45" s="44"/>
      <c r="D45" s="46"/>
      <c r="E45" s="48">
        <f>E52+E56+E58+E60+E62+E65</f>
        <v>333960.01</v>
      </c>
    </row>
    <row r="46" spans="1:5" ht="6.75" customHeight="1" thickBot="1">
      <c r="A46" s="41"/>
      <c r="B46" s="43"/>
      <c r="C46" s="45"/>
      <c r="D46" s="47"/>
      <c r="E46" s="49"/>
    </row>
    <row r="47" spans="1:5" ht="94.5" customHeight="1" thickBot="1">
      <c r="A47" s="7" t="s">
        <v>88</v>
      </c>
      <c r="B47" s="13" t="s">
        <v>54</v>
      </c>
      <c r="C47" s="2" t="s">
        <v>39</v>
      </c>
      <c r="D47" s="2"/>
      <c r="E47" s="19">
        <v>532343.52</v>
      </c>
    </row>
    <row r="48" spans="1:5" ht="42.75" customHeight="1" thickBot="1">
      <c r="A48" s="7" t="s">
        <v>84</v>
      </c>
      <c r="B48" s="13" t="s">
        <v>54</v>
      </c>
      <c r="C48" s="2" t="s">
        <v>39</v>
      </c>
      <c r="D48" s="2"/>
      <c r="E48" s="19">
        <v>532343.52</v>
      </c>
    </row>
    <row r="49" spans="1:6" ht="19.5" thickBot="1">
      <c r="A49" s="7" t="s">
        <v>24</v>
      </c>
      <c r="B49" s="13" t="s">
        <v>55</v>
      </c>
      <c r="C49" s="2" t="s">
        <v>39</v>
      </c>
      <c r="D49" s="2"/>
      <c r="E49" s="19">
        <f>E52</f>
        <v>48157.47</v>
      </c>
    </row>
    <row r="50" spans="1:6" ht="57" thickBot="1">
      <c r="A50" s="7" t="s">
        <v>25</v>
      </c>
      <c r="B50" s="13" t="s">
        <v>55</v>
      </c>
      <c r="C50" s="2" t="s">
        <v>70</v>
      </c>
      <c r="D50" s="2"/>
      <c r="E50" s="19">
        <f>E52</f>
        <v>48157.47</v>
      </c>
    </row>
    <row r="51" spans="1:6" ht="38.25" thickBot="1">
      <c r="A51" s="7" t="s">
        <v>26</v>
      </c>
      <c r="B51" s="13" t="s">
        <v>55</v>
      </c>
      <c r="C51" s="2" t="s">
        <v>40</v>
      </c>
      <c r="D51" s="2"/>
      <c r="E51" s="19">
        <f>E52</f>
        <v>48157.47</v>
      </c>
    </row>
    <row r="52" spans="1:6" ht="38.25" thickBot="1">
      <c r="A52" s="7" t="s">
        <v>11</v>
      </c>
      <c r="B52" s="13" t="s">
        <v>55</v>
      </c>
      <c r="C52" s="2" t="s">
        <v>40</v>
      </c>
      <c r="D52" s="2">
        <v>200</v>
      </c>
      <c r="E52" s="19">
        <v>48157.47</v>
      </c>
    </row>
    <row r="53" spans="1:6" ht="19.5" thickBot="1">
      <c r="A53" s="7" t="s">
        <v>27</v>
      </c>
      <c r="B53" s="13" t="s">
        <v>56</v>
      </c>
      <c r="C53" s="2"/>
      <c r="D53" s="2"/>
      <c r="E53" s="19">
        <f>E54</f>
        <v>285802.53999999998</v>
      </c>
    </row>
    <row r="54" spans="1:6" ht="57" thickBot="1">
      <c r="A54" s="7" t="s">
        <v>28</v>
      </c>
      <c r="B54" s="13" t="s">
        <v>56</v>
      </c>
      <c r="C54" s="2" t="s">
        <v>41</v>
      </c>
      <c r="D54" s="2"/>
      <c r="E54" s="19">
        <f>E56+E58+E60+E62+E63</f>
        <v>285802.53999999998</v>
      </c>
      <c r="F54" s="15"/>
    </row>
    <row r="55" spans="1:6" ht="38.25" thickBot="1">
      <c r="A55" s="7" t="s">
        <v>29</v>
      </c>
      <c r="B55" s="13" t="s">
        <v>56</v>
      </c>
      <c r="C55" s="2" t="s">
        <v>42</v>
      </c>
      <c r="D55" s="2"/>
      <c r="E55" s="19">
        <f>E56+E58+E60+E62+E65</f>
        <v>285802.53999999998</v>
      </c>
      <c r="F55" s="15"/>
    </row>
    <row r="56" spans="1:6" ht="38.25" thickBot="1">
      <c r="A56" s="7" t="s">
        <v>11</v>
      </c>
      <c r="B56" s="13" t="s">
        <v>56</v>
      </c>
      <c r="C56" s="2" t="s">
        <v>42</v>
      </c>
      <c r="D56" s="2">
        <v>200</v>
      </c>
      <c r="E56" s="26">
        <v>95802.54</v>
      </c>
    </row>
    <row r="57" spans="1:6" ht="19.5" hidden="1" thickBot="1">
      <c r="A57" s="37" t="s">
        <v>76</v>
      </c>
      <c r="B57" s="13" t="s">
        <v>56</v>
      </c>
      <c r="C57" s="2" t="s">
        <v>75</v>
      </c>
      <c r="D57" s="2"/>
      <c r="E57" s="19"/>
    </row>
    <row r="58" spans="1:6" ht="38.25" hidden="1" thickBot="1">
      <c r="A58" s="7" t="s">
        <v>11</v>
      </c>
      <c r="B58" s="13" t="s">
        <v>56</v>
      </c>
      <c r="C58" s="2" t="s">
        <v>75</v>
      </c>
      <c r="D58" s="2">
        <v>200</v>
      </c>
      <c r="E58" s="19"/>
    </row>
    <row r="59" spans="1:6" ht="57.75" customHeight="1" thickBot="1">
      <c r="A59" s="22" t="s">
        <v>62</v>
      </c>
      <c r="B59" s="13" t="s">
        <v>56</v>
      </c>
      <c r="C59" s="2" t="s">
        <v>43</v>
      </c>
      <c r="D59" s="2"/>
      <c r="E59" s="19">
        <v>10000</v>
      </c>
    </row>
    <row r="60" spans="1:6" ht="38.25" thickBot="1">
      <c r="A60" s="22" t="s">
        <v>11</v>
      </c>
      <c r="B60" s="13" t="s">
        <v>56</v>
      </c>
      <c r="C60" s="2" t="s">
        <v>43</v>
      </c>
      <c r="D60" s="2">
        <v>200</v>
      </c>
      <c r="E60" s="19">
        <f>E59</f>
        <v>10000</v>
      </c>
    </row>
    <row r="61" spans="1:6" ht="57" hidden="1" thickBot="1">
      <c r="A61" s="22" t="s">
        <v>72</v>
      </c>
      <c r="B61" s="13" t="s">
        <v>56</v>
      </c>
      <c r="C61" s="2" t="s">
        <v>77</v>
      </c>
      <c r="D61" s="2"/>
      <c r="E61" s="19">
        <f>E62</f>
        <v>0</v>
      </c>
    </row>
    <row r="62" spans="1:6" ht="38.25" hidden="1" thickBot="1">
      <c r="A62" s="22" t="s">
        <v>11</v>
      </c>
      <c r="B62" s="13" t="s">
        <v>56</v>
      </c>
      <c r="C62" s="2" t="s">
        <v>77</v>
      </c>
      <c r="D62" s="2">
        <v>200</v>
      </c>
      <c r="E62" s="19"/>
    </row>
    <row r="63" spans="1:6" ht="75.75" thickBot="1">
      <c r="A63" s="7" t="s">
        <v>22</v>
      </c>
      <c r="B63" s="13" t="s">
        <v>56</v>
      </c>
      <c r="C63" s="2" t="s">
        <v>44</v>
      </c>
      <c r="D63" s="2"/>
      <c r="E63" s="19">
        <f>E65</f>
        <v>180000</v>
      </c>
    </row>
    <row r="64" spans="1:6" ht="38.25" thickBot="1">
      <c r="A64" s="22" t="s">
        <v>71</v>
      </c>
      <c r="B64" s="13" t="s">
        <v>56</v>
      </c>
      <c r="C64" s="2" t="s">
        <v>44</v>
      </c>
      <c r="D64" s="2"/>
      <c r="E64" s="19">
        <f>E65</f>
        <v>180000</v>
      </c>
    </row>
    <row r="65" spans="1:5" ht="38.25" thickBot="1">
      <c r="A65" s="7" t="s">
        <v>11</v>
      </c>
      <c r="B65" s="13" t="s">
        <v>56</v>
      </c>
      <c r="C65" s="2" t="s">
        <v>44</v>
      </c>
      <c r="D65" s="2">
        <v>200</v>
      </c>
      <c r="E65" s="26">
        <v>180000</v>
      </c>
    </row>
    <row r="66" spans="1:5" ht="19.5" thickBot="1">
      <c r="A66" s="24" t="s">
        <v>73</v>
      </c>
      <c r="B66" s="14" t="s">
        <v>63</v>
      </c>
      <c r="C66" s="2"/>
      <c r="D66" s="2"/>
      <c r="E66" s="18">
        <f>E68</f>
        <v>200000</v>
      </c>
    </row>
    <row r="67" spans="1:5" ht="19.5" thickBot="1">
      <c r="A67" s="7" t="s">
        <v>6</v>
      </c>
      <c r="B67" s="13" t="s">
        <v>63</v>
      </c>
      <c r="C67" s="2" t="s">
        <v>30</v>
      </c>
      <c r="D67" s="2"/>
      <c r="E67" s="19">
        <v>200000</v>
      </c>
    </row>
    <row r="68" spans="1:5" ht="38.25" thickBot="1">
      <c r="A68" s="22" t="s">
        <v>64</v>
      </c>
      <c r="B68" s="13" t="s">
        <v>58</v>
      </c>
      <c r="C68" s="2" t="s">
        <v>30</v>
      </c>
      <c r="D68" s="2"/>
      <c r="E68" s="19">
        <f>E70</f>
        <v>200000</v>
      </c>
    </row>
    <row r="69" spans="1:5" ht="150.75" thickBot="1">
      <c r="A69" s="25" t="s">
        <v>65</v>
      </c>
      <c r="B69" s="13" t="s">
        <v>58</v>
      </c>
      <c r="C69" s="2" t="s">
        <v>59</v>
      </c>
      <c r="D69" s="2"/>
      <c r="E69" s="19">
        <v>200000</v>
      </c>
    </row>
    <row r="70" spans="1:5" ht="38.25" thickBot="1">
      <c r="A70" s="7" t="s">
        <v>11</v>
      </c>
      <c r="B70" s="13" t="s">
        <v>58</v>
      </c>
      <c r="C70" s="2" t="s">
        <v>59</v>
      </c>
      <c r="D70" s="2">
        <v>200</v>
      </c>
      <c r="E70" s="19">
        <v>200000</v>
      </c>
    </row>
    <row r="71" spans="1:5" ht="19.5" thickBot="1">
      <c r="A71" s="24" t="s">
        <v>74</v>
      </c>
      <c r="B71" s="14" t="s">
        <v>66</v>
      </c>
      <c r="C71" s="2"/>
      <c r="D71" s="2"/>
      <c r="E71" s="18">
        <f>E73</f>
        <v>22799.279999999999</v>
      </c>
    </row>
    <row r="72" spans="1:5" ht="19.5" thickBot="1">
      <c r="A72" s="7" t="s">
        <v>6</v>
      </c>
      <c r="B72" s="13" t="s">
        <v>66</v>
      </c>
      <c r="C72" s="2" t="s">
        <v>30</v>
      </c>
      <c r="D72" s="2"/>
      <c r="E72" s="19">
        <f>E73</f>
        <v>22799.279999999999</v>
      </c>
    </row>
    <row r="73" spans="1:5" ht="19.5" thickBot="1">
      <c r="A73" s="22" t="s">
        <v>67</v>
      </c>
      <c r="B73" s="13" t="s">
        <v>60</v>
      </c>
      <c r="C73" s="2" t="s">
        <v>30</v>
      </c>
      <c r="D73" s="2"/>
      <c r="E73" s="19">
        <f>E75</f>
        <v>22799.279999999999</v>
      </c>
    </row>
    <row r="74" spans="1:5" ht="21.75" customHeight="1" thickBot="1">
      <c r="A74" s="23" t="s">
        <v>68</v>
      </c>
      <c r="B74" s="20">
        <v>1001</v>
      </c>
      <c r="C74" s="35" t="s">
        <v>61</v>
      </c>
      <c r="D74" s="4"/>
      <c r="E74" s="21">
        <f>E73</f>
        <v>22799.279999999999</v>
      </c>
    </row>
    <row r="75" spans="1:5" ht="19.5" thickBot="1">
      <c r="A75" s="23" t="s">
        <v>69</v>
      </c>
      <c r="B75" s="20">
        <v>1001</v>
      </c>
      <c r="C75" s="4" t="s">
        <v>61</v>
      </c>
      <c r="D75" s="4">
        <v>500</v>
      </c>
      <c r="E75" s="21">
        <v>22799.279999999999</v>
      </c>
    </row>
    <row r="76" spans="1:5">
      <c r="A76" s="27"/>
    </row>
  </sheetData>
  <mergeCells count="16">
    <mergeCell ref="A1:E1"/>
    <mergeCell ref="A2:E2"/>
    <mergeCell ref="A45:A46"/>
    <mergeCell ref="B45:B46"/>
    <mergeCell ref="C45:C46"/>
    <mergeCell ref="D45:D46"/>
    <mergeCell ref="E45:E46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08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2020-06-10T03:42:43Z</dcterms:modified>
</cp:coreProperties>
</file>